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питание\"/>
    </mc:Choice>
  </mc:AlternateContent>
  <bookViews>
    <workbookView xWindow="0" yWindow="0" windowWidth="19200" windowHeight="6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H195" i="1"/>
  <c r="I195" i="1"/>
  <c r="G195" i="1"/>
  <c r="F195" i="1"/>
  <c r="J176" i="1"/>
  <c r="I176" i="1"/>
  <c r="H176" i="1"/>
  <c r="G176" i="1"/>
  <c r="F176" i="1"/>
  <c r="L157" i="1"/>
  <c r="L24" i="1"/>
  <c r="L196" i="1" s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<sst xmlns="http://schemas.openxmlformats.org/spreadsheetml/2006/main" count="320" uniqueCount="121">
  <si>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</si>
  <si>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</si>
  <si>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</si>
  <si>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</si>
  <si>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</si>
  <si>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</si>
  <si>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</si>
  <si>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</si>
  <si>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</si>
  <si>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</si>
  <si>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</si>
  <si>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</si>
  <si>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</si>
  <si>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</si>
  <si>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</si>
  <si>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</si>
  <si>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</si>
  <si>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</si>
  <si>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</si>
  <si>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</si>
  <si>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</si>
  <si>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</si>
  <si>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</si>
  <si>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</si>
  <si>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</si>
  <si>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</si>
  <si>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</si>
  <si>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</si>
  <si>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</si>
  <si>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</si>
  <si>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</si>
  <si>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</si>
  <si>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</si>
  <si>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</si>
  <si>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</si>
  <si>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</si>
  <si>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</si>
  <si>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</si>
  <si>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</si>
  <si>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"Завалинская основгая школа"</t>
  </si>
  <si>
    <t>Каша гречневая молочная с маслом</t>
  </si>
  <si>
    <t>Кофейный напиток</t>
  </si>
  <si>
    <t>Сыр</t>
  </si>
  <si>
    <t>Хлеб пшеничный</t>
  </si>
  <si>
    <t>Яблоко свежее</t>
  </si>
  <si>
    <t>Огурцы соленые</t>
  </si>
  <si>
    <t>25/250/10</t>
  </si>
  <si>
    <t>Плов из кур</t>
  </si>
  <si>
    <t>50/150</t>
  </si>
  <si>
    <t>Компот из кураги 200</t>
  </si>
  <si>
    <t>Хлеб ржаной</t>
  </si>
  <si>
    <t>Директор МБУ КШП</t>
  </si>
  <si>
    <t>Претека Т.В.</t>
  </si>
  <si>
    <t>Помидоры свежие</t>
  </si>
  <si>
    <t>Чай с сахаром</t>
  </si>
  <si>
    <t>Апельсин</t>
  </si>
  <si>
    <t>Икра кабачковая</t>
  </si>
  <si>
    <t>Суп картофельный с рыбой</t>
  </si>
  <si>
    <t>25/250</t>
  </si>
  <si>
    <t>Котлета мясная</t>
  </si>
  <si>
    <t>Макароны отварные</t>
  </si>
  <si>
    <t xml:space="preserve">Компот из изюма </t>
  </si>
  <si>
    <t xml:space="preserve">Хлеб ржаной </t>
  </si>
  <si>
    <t>Запеканка из творога со сметаной</t>
  </si>
  <si>
    <t xml:space="preserve">Салат из свеклы </t>
  </si>
  <si>
    <t>Щи из свежей капусты с цыпленком и сметаной</t>
  </si>
  <si>
    <t>Оладьи из печени</t>
  </si>
  <si>
    <t>Картофельное пюре</t>
  </si>
  <si>
    <t>Салат витаминный</t>
  </si>
  <si>
    <t>Суп картофельный с горохом ,с цыпленком</t>
  </si>
  <si>
    <t>Рыба тушеная с овощами(минтай)</t>
  </si>
  <si>
    <t>50/50</t>
  </si>
  <si>
    <t>Рис отварной</t>
  </si>
  <si>
    <t>Компот из кураги</t>
  </si>
  <si>
    <t>Куры тушеные в соусе</t>
  </si>
  <si>
    <t>Гречка отварная</t>
  </si>
  <si>
    <t>Зеленый горошек</t>
  </si>
  <si>
    <t>Суп картофельный с цыпленком</t>
  </si>
  <si>
    <t>Голубцы мясные с соусом</t>
  </si>
  <si>
    <t>150/50</t>
  </si>
  <si>
    <t>Компот из изюма</t>
  </si>
  <si>
    <t>Каша пшенная молочная с маслом</t>
  </si>
  <si>
    <t>Какао с молоком</t>
  </si>
  <si>
    <t xml:space="preserve">Хлеб пшеничный </t>
  </si>
  <si>
    <t>Огурцы свежие</t>
  </si>
  <si>
    <t>Свекольник с цыпленком и сметаной</t>
  </si>
  <si>
    <t>Жаркое по-домашнему</t>
  </si>
  <si>
    <t>Компот из сухофруктов</t>
  </si>
  <si>
    <t>Пуддинг из творога со сметаной</t>
  </si>
  <si>
    <t>Рулет мясной с яйцом</t>
  </si>
  <si>
    <t>Каша молочная рисовая с маслом</t>
  </si>
  <si>
    <t>Масло сливочное</t>
  </si>
  <si>
    <t>Суп вермишелевый с цыпленком</t>
  </si>
  <si>
    <t>150/20</t>
  </si>
  <si>
    <t>Яйцо вареное</t>
  </si>
  <si>
    <t>200/10</t>
  </si>
  <si>
    <t>табл</t>
  </si>
  <si>
    <t>Борщ из свежей капусты с цыпленком со сметаной</t>
  </si>
  <si>
    <t>105/5/40</t>
  </si>
  <si>
    <t>Омлет с маслом,зеленым горошком</t>
  </si>
  <si>
    <t>Банан</t>
  </si>
  <si>
    <t>130/2</t>
  </si>
  <si>
    <t>Яблоко</t>
  </si>
  <si>
    <t>Макароны с сыром и маслом</t>
  </si>
  <si>
    <t>150/20/10</t>
  </si>
  <si>
    <t>Груша свежая</t>
  </si>
  <si>
    <t>Оладьи со сметаной</t>
  </si>
  <si>
    <t>1 шт/40</t>
  </si>
  <si>
    <t>Суп картофельный с куриными фрикадельками</t>
  </si>
  <si>
    <t>Капуста тушеная с мясом</t>
  </si>
  <si>
    <t>534/411</t>
  </si>
  <si>
    <t>Кисель</t>
  </si>
  <si>
    <t>Суфле рыбное(минтай)</t>
  </si>
  <si>
    <t>130/20</t>
  </si>
  <si>
    <t>Суп из овощей с фасолью и цыпленком</t>
  </si>
  <si>
    <t>Вермишель молочная</t>
  </si>
  <si>
    <t>Сыр(порциями)</t>
  </si>
  <si>
    <t>Мандарин</t>
  </si>
  <si>
    <t>Салат из свеклы</t>
  </si>
  <si>
    <t>Рассольник Ленинградский с цыпленком,сметаной.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</si>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</sst>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3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51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95</v>
      </c>
      <c r="G6" s="40">
        <v>6</v>
      </c>
      <c r="H6" s="40">
        <v>9.5</v>
      </c>
      <c r="I6" s="40">
        <v>31</v>
      </c>
      <c r="J6" s="40">
        <v>241</v>
      </c>
      <c r="K6" s="41">
        <v>302</v>
      </c>
      <c r="L6" s="40"/>
    </row>
    <row r="7" spans="1:12" ht="14.5" x14ac:dyDescent="0.35">
      <c r="A7" s="23"/>
      <c r="B7" s="15"/>
      <c r="C7" s="11"/>
      <c r="D7" s="6"/>
      <c r="E7" s="42" t="s">
        <v>42</v>
      </c>
      <c r="F7" s="43">
        <v>20</v>
      </c>
      <c r="G7" s="43">
        <v>5.0999999999999996</v>
      </c>
      <c r="H7" s="43">
        <v>5.0999999999999996</v>
      </c>
      <c r="I7" s="43">
        <v>6.5</v>
      </c>
      <c r="J7" s="43">
        <v>80</v>
      </c>
      <c r="K7" s="44">
        <v>97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2.5</v>
      </c>
      <c r="H8" s="43">
        <v>3.6</v>
      </c>
      <c r="I8" s="43">
        <v>28.7</v>
      </c>
      <c r="J8" s="43">
        <v>152</v>
      </c>
      <c r="K8" s="44">
        <v>692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1.9</v>
      </c>
      <c r="H9" s="43">
        <v>1.03</v>
      </c>
      <c r="I9" s="43">
        <v>12.38</v>
      </c>
      <c r="J9" s="43">
        <v>72</v>
      </c>
      <c r="K9" s="44">
        <v>1</v>
      </c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0.3</v>
      </c>
      <c r="H10" s="43"/>
      <c r="I10" s="43">
        <v>8.6</v>
      </c>
      <c r="J10" s="43">
        <v>40</v>
      </c>
      <c r="K10" s="44">
        <v>628</v>
      </c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60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345</v>
      </c>
      <c r="G13" s="19">
        <f t="shared" ref="G13:J13" si="0">SUM(G6:G12)</f>
        <v>15.8</v>
      </c>
      <c r="H13" s="19">
        <f t="shared" si="0"/>
        <v>19.23</v>
      </c>
      <c r="I13" s="19">
        <f t="shared" si="0"/>
        <v>87.179999999999993</v>
      </c>
      <c r="J13" s="19">
        <f t="shared" si="0"/>
        <v>585</v>
      </c>
      <c r="K13" s="25"/>
      <c r="L13" s="19">
        <f t="shared" ref="L13" si="1">SUM(L6:L12)</f>
        <v>60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/>
      <c r="H14" s="43"/>
      <c r="I14" s="43">
        <v>1.8</v>
      </c>
      <c r="J14" s="43">
        <v>7</v>
      </c>
      <c r="K14" s="44" t="s">
        <v>96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97</v>
      </c>
      <c r="F15" s="43" t="s">
        <v>46</v>
      </c>
      <c r="G15" s="43">
        <v>6.5</v>
      </c>
      <c r="H15" s="43">
        <v>9.3000000000000007</v>
      </c>
      <c r="I15" s="43">
        <v>13.5</v>
      </c>
      <c r="J15" s="43">
        <v>154</v>
      </c>
      <c r="K15" s="44">
        <v>110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47</v>
      </c>
      <c r="F16" s="43" t="s">
        <v>48</v>
      </c>
      <c r="G16" s="43">
        <v>16.2</v>
      </c>
      <c r="H16" s="43">
        <v>15.8</v>
      </c>
      <c r="I16" s="43">
        <v>36.200000000000003</v>
      </c>
      <c r="J16" s="43">
        <v>358</v>
      </c>
      <c r="K16" s="44">
        <v>492</v>
      </c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1.2</v>
      </c>
      <c r="H18" s="43"/>
      <c r="I18" s="43">
        <v>36.1</v>
      </c>
      <c r="J18" s="43">
        <v>126</v>
      </c>
      <c r="K18" s="44">
        <v>638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70</v>
      </c>
      <c r="G20" s="43">
        <v>4.62</v>
      </c>
      <c r="H20" s="43">
        <v>0.78</v>
      </c>
      <c r="I20" s="43">
        <v>28.7</v>
      </c>
      <c r="J20" s="43">
        <v>140</v>
      </c>
      <c r="K20" s="44">
        <v>1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85</v>
      </c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330</v>
      </c>
      <c r="G23" s="19">
        <f t="shared" ref="G23:J23" si="2">SUM(G14:G22)</f>
        <v>28.52</v>
      </c>
      <c r="H23" s="19">
        <f t="shared" si="2"/>
        <v>25.880000000000003</v>
      </c>
      <c r="I23" s="19">
        <f t="shared" si="2"/>
        <v>116.3</v>
      </c>
      <c r="J23" s="19">
        <f t="shared" si="2"/>
        <v>785</v>
      </c>
      <c r="K23" s="25"/>
      <c r="L23" s="19">
        <f t="shared" ref="L23" si="3">SUM(L14:L22)</f>
        <v>85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675</v>
      </c>
      <c r="G24" s="32">
        <f t="shared" ref="G24:J24" si="4">G13+G23</f>
        <v>44.32</v>
      </c>
      <c r="H24" s="32">
        <f t="shared" si="4"/>
        <v>45.11</v>
      </c>
      <c r="I24" s="32">
        <f t="shared" si="4"/>
        <v>203.48</v>
      </c>
      <c r="J24" s="32">
        <f t="shared" si="4"/>
        <v>1370</v>
      </c>
      <c r="K24" s="32"/>
      <c r="L24" s="32">
        <f t="shared" ref="L24" si="5">L13+L23</f>
        <v>145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99</v>
      </c>
      <c r="F25" s="40" t="s">
        <v>98</v>
      </c>
      <c r="G25" s="40">
        <v>11.2</v>
      </c>
      <c r="H25" s="40">
        <v>22.5</v>
      </c>
      <c r="I25" s="40">
        <v>4.46</v>
      </c>
      <c r="J25" s="40">
        <v>267</v>
      </c>
      <c r="K25" s="41">
        <v>340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>
        <v>585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1.9</v>
      </c>
      <c r="H28" s="43">
        <v>1.03</v>
      </c>
      <c r="I28" s="43">
        <v>12.38</v>
      </c>
      <c r="J28" s="43">
        <v>72</v>
      </c>
      <c r="K28" s="44">
        <v>1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100</v>
      </c>
      <c r="F29" s="43">
        <v>160</v>
      </c>
      <c r="G29" s="43">
        <v>1.76</v>
      </c>
      <c r="H29" s="43"/>
      <c r="I29" s="43">
        <v>23.5</v>
      </c>
      <c r="J29" s="43">
        <v>99</v>
      </c>
      <c r="K29" s="44">
        <v>528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60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385</v>
      </c>
      <c r="G32" s="19">
        <f t="shared" ref="G32" si="6">SUM(G25:G31)</f>
        <v>15.059999999999999</v>
      </c>
      <c r="H32" s="19">
        <f t="shared" ref="H32" si="7">SUM(H25:H31)</f>
        <v>23.53</v>
      </c>
      <c r="I32" s="19">
        <f t="shared" ref="I32" si="8">SUM(I25:I31)</f>
        <v>55.34</v>
      </c>
      <c r="J32" s="19">
        <f t="shared" ref="J32:L32" si="9">SUM(J25:J31)</f>
        <v>496</v>
      </c>
      <c r="K32" s="25"/>
      <c r="L32" s="19">
        <f t="shared" si="9"/>
        <v>60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1.2</v>
      </c>
      <c r="H33" s="43">
        <v>5.4</v>
      </c>
      <c r="I33" s="43"/>
      <c r="J33" s="43">
        <v>57</v>
      </c>
      <c r="K33" s="44">
        <v>77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57</v>
      </c>
      <c r="F34" s="43" t="s">
        <v>58</v>
      </c>
      <c r="G34" s="43">
        <v>7.65</v>
      </c>
      <c r="H34" s="43">
        <v>3.2</v>
      </c>
      <c r="I34" s="43">
        <v>20.5</v>
      </c>
      <c r="J34" s="43">
        <v>143</v>
      </c>
      <c r="K34" s="44">
        <v>133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14.3</v>
      </c>
      <c r="H35" s="43">
        <v>17.100000000000001</v>
      </c>
      <c r="I35" s="43">
        <v>14.4</v>
      </c>
      <c r="J35" s="43">
        <v>235</v>
      </c>
      <c r="K35" s="44">
        <v>451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5.25</v>
      </c>
      <c r="H36" s="43">
        <v>6.15</v>
      </c>
      <c r="I36" s="43">
        <v>35.299999999999997</v>
      </c>
      <c r="J36" s="43">
        <v>221</v>
      </c>
      <c r="K36" s="44">
        <v>516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0.4</v>
      </c>
      <c r="H37" s="43"/>
      <c r="I37" s="43">
        <v>27.4</v>
      </c>
      <c r="J37" s="43">
        <v>106</v>
      </c>
      <c r="K37" s="44">
        <v>638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62</v>
      </c>
      <c r="F39" s="43">
        <v>70</v>
      </c>
      <c r="G39" s="43">
        <v>4.62</v>
      </c>
      <c r="H39" s="43">
        <v>0.78</v>
      </c>
      <c r="I39" s="43">
        <v>28.7</v>
      </c>
      <c r="J39" s="43">
        <v>140</v>
      </c>
      <c r="K39" s="44">
        <v>1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85</v>
      </c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33.419999999999995</v>
      </c>
      <c r="H42" s="19">
        <f t="shared" ref="H42" si="11">SUM(H33:H41)</f>
        <v>32.630000000000003</v>
      </c>
      <c r="I42" s="19">
        <f t="shared" ref="I42" si="12">SUM(I33:I41)</f>
        <v>126.3</v>
      </c>
      <c r="J42" s="19">
        <f t="shared" ref="J42:L42" si="13">SUM(J33:J41)</f>
        <v>902</v>
      </c>
      <c r="K42" s="25"/>
      <c r="L42" s="19">
        <f t="shared" si="13"/>
        <v>85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955</v>
      </c>
      <c r="G43" s="32">
        <f t="shared" ref="G43" si="14">G32+G42</f>
        <v>48.47999999999999</v>
      </c>
      <c r="H43" s="32">
        <f t="shared" ref="H43" si="15">H32+H42</f>
        <v>56.160000000000004</v>
      </c>
      <c r="I43" s="32">
        <f t="shared" ref="I43" si="16">I32+I42</f>
        <v>181.64</v>
      </c>
      <c r="J43" s="32">
        <f t="shared" ref="J43:L43" si="17">J32+J42</f>
        <v>1398</v>
      </c>
      <c r="K43" s="32"/>
      <c r="L43" s="32">
        <f t="shared" si="17"/>
        <v>145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101</v>
      </c>
      <c r="G44" s="40">
        <v>19.899999999999999</v>
      </c>
      <c r="H44" s="40">
        <v>21.4</v>
      </c>
      <c r="I44" s="40">
        <v>18.260000000000002</v>
      </c>
      <c r="J44" s="40">
        <v>359</v>
      </c>
      <c r="K44" s="41">
        <v>366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2.5</v>
      </c>
      <c r="H46" s="43">
        <v>3.6</v>
      </c>
      <c r="I46" s="43">
        <v>28.7</v>
      </c>
      <c r="J46" s="43">
        <v>152</v>
      </c>
      <c r="K46" s="44">
        <v>592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1.9</v>
      </c>
      <c r="H47" s="43">
        <v>1.03</v>
      </c>
      <c r="I47" s="43">
        <v>12.38</v>
      </c>
      <c r="J47" s="43">
        <v>72</v>
      </c>
      <c r="K47" s="44">
        <v>1</v>
      </c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102</v>
      </c>
      <c r="F48" s="43">
        <v>100</v>
      </c>
      <c r="G48" s="43">
        <v>0.3</v>
      </c>
      <c r="H48" s="43"/>
      <c r="I48" s="43">
        <v>8.6</v>
      </c>
      <c r="J48" s="43">
        <v>40</v>
      </c>
      <c r="K48" s="44">
        <v>528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60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325</v>
      </c>
      <c r="G51" s="19">
        <f t="shared" ref="G51" si="18">SUM(G44:G50)</f>
        <v>24.599999999999998</v>
      </c>
      <c r="H51" s="19">
        <f t="shared" ref="H51" si="19">SUM(H44:H50)</f>
        <v>26.03</v>
      </c>
      <c r="I51" s="19">
        <f t="shared" ref="I51" si="20">SUM(I44:I50)</f>
        <v>67.94</v>
      </c>
      <c r="J51" s="19">
        <f t="shared" ref="J51:L51" si="21">SUM(J44:J50)</f>
        <v>623</v>
      </c>
      <c r="K51" s="25"/>
      <c r="L51" s="19">
        <f t="shared" si="21"/>
        <v>60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0.8</v>
      </c>
      <c r="H52" s="43">
        <v>4.5</v>
      </c>
      <c r="I52" s="43">
        <v>5</v>
      </c>
      <c r="J52" s="43">
        <v>63</v>
      </c>
      <c r="K52" s="44">
        <v>51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65</v>
      </c>
      <c r="F53" s="43" t="s">
        <v>46</v>
      </c>
      <c r="G53" s="43">
        <v>6.5</v>
      </c>
      <c r="H53" s="43">
        <v>8.4</v>
      </c>
      <c r="I53" s="43">
        <v>10.4</v>
      </c>
      <c r="J53" s="43">
        <v>136</v>
      </c>
      <c r="K53" s="44">
        <v>124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16.899999999999999</v>
      </c>
      <c r="H54" s="43">
        <v>15.4</v>
      </c>
      <c r="I54" s="43">
        <v>6.2</v>
      </c>
      <c r="J54" s="43">
        <v>233</v>
      </c>
      <c r="K54" s="44">
        <v>468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3.15</v>
      </c>
      <c r="H55" s="43">
        <v>6.75</v>
      </c>
      <c r="I55" s="43">
        <v>21.9</v>
      </c>
      <c r="J55" s="43">
        <v>164</v>
      </c>
      <c r="K55" s="44">
        <v>520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</v>
      </c>
      <c r="H56" s="43"/>
      <c r="I56" s="43">
        <v>15</v>
      </c>
      <c r="J56" s="43">
        <v>58</v>
      </c>
      <c r="K56" s="44">
        <v>685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62</v>
      </c>
      <c r="F58" s="43">
        <v>70</v>
      </c>
      <c r="G58" s="43">
        <v>4.62</v>
      </c>
      <c r="H58" s="43">
        <v>0.78</v>
      </c>
      <c r="I58" s="43">
        <v>28.7</v>
      </c>
      <c r="J58" s="43">
        <v>140</v>
      </c>
      <c r="K58" s="44">
        <v>1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85</v>
      </c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570</v>
      </c>
      <c r="G61" s="19">
        <f t="shared" ref="G61" si="22">SUM(G52:G60)</f>
        <v>32.169999999999995</v>
      </c>
      <c r="H61" s="19">
        <f t="shared" ref="H61" si="23">SUM(H52:H60)</f>
        <v>35.83</v>
      </c>
      <c r="I61" s="19">
        <f t="shared" ref="I61" si="24">SUM(I52:I60)</f>
        <v>87.2</v>
      </c>
      <c r="J61" s="19">
        <f t="shared" ref="J61:L61" si="25">SUM(J52:J60)</f>
        <v>794</v>
      </c>
      <c r="K61" s="25"/>
      <c r="L61" s="19">
        <f t="shared" si="25"/>
        <v>85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895</v>
      </c>
      <c r="G62" s="32">
        <f t="shared" ref="G62" si="26">G51+G61</f>
        <v>56.769999999999996</v>
      </c>
      <c r="H62" s="32">
        <f t="shared" ref="H62" si="27">H51+H61</f>
        <v>61.86</v>
      </c>
      <c r="I62" s="32">
        <f t="shared" ref="I62" si="28">I51+I61</f>
        <v>155.13999999999999</v>
      </c>
      <c r="J62" s="32">
        <f t="shared" ref="J62:L62" si="29">J51+J61</f>
        <v>1417</v>
      </c>
      <c r="K62" s="32"/>
      <c r="L62" s="32">
        <f t="shared" si="29"/>
        <v>145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 t="s">
        <v>104</v>
      </c>
      <c r="G63" s="40">
        <v>9.7200000000000006</v>
      </c>
      <c r="H63" s="40">
        <v>11.11</v>
      </c>
      <c r="I63" s="40">
        <v>38.340000000000003</v>
      </c>
      <c r="J63" s="40">
        <v>301</v>
      </c>
      <c r="K63" s="41">
        <v>333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4.9000000000000004</v>
      </c>
      <c r="H65" s="43">
        <v>5</v>
      </c>
      <c r="I65" s="43">
        <v>32.5</v>
      </c>
      <c r="J65" s="43">
        <v>190</v>
      </c>
      <c r="K65" s="44">
        <v>693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1.9</v>
      </c>
      <c r="H66" s="43">
        <v>1.03</v>
      </c>
      <c r="I66" s="43">
        <v>12.38</v>
      </c>
      <c r="J66" s="43">
        <v>72</v>
      </c>
      <c r="K66" s="44">
        <v>1</v>
      </c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105</v>
      </c>
      <c r="F67" s="43">
        <v>100</v>
      </c>
      <c r="G67" s="43">
        <v>0.3</v>
      </c>
      <c r="H67" s="43"/>
      <c r="I67" s="43">
        <v>8.6</v>
      </c>
      <c r="J67" s="43">
        <v>38</v>
      </c>
      <c r="K67" s="44">
        <v>628</v>
      </c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60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325</v>
      </c>
      <c r="G70" s="19">
        <f t="shared" ref="G70" si="30">SUM(G63:G69)</f>
        <v>16.82</v>
      </c>
      <c r="H70" s="19">
        <f t="shared" ref="H70" si="31">SUM(H63:H69)</f>
        <v>17.14</v>
      </c>
      <c r="I70" s="19">
        <f t="shared" ref="I70" si="32">SUM(I63:I69)</f>
        <v>91.82</v>
      </c>
      <c r="J70" s="19">
        <f t="shared" ref="J70:L70" si="33">SUM(J63:J69)</f>
        <v>601</v>
      </c>
      <c r="K70" s="25"/>
      <c r="L70" s="19">
        <f t="shared" si="33"/>
        <v>60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0.72</v>
      </c>
      <c r="H71" s="43">
        <v>2</v>
      </c>
      <c r="I71" s="43">
        <v>7</v>
      </c>
      <c r="J71" s="43">
        <v>49</v>
      </c>
      <c r="K71" s="44">
        <v>40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69</v>
      </c>
      <c r="F72" s="43" t="s">
        <v>58</v>
      </c>
      <c r="G72" s="43">
        <v>10.4</v>
      </c>
      <c r="H72" s="43">
        <v>7.7</v>
      </c>
      <c r="I72" s="43">
        <v>22.4</v>
      </c>
      <c r="J72" s="43">
        <v>194</v>
      </c>
      <c r="K72" s="44">
        <v>139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70</v>
      </c>
      <c r="F73" s="43" t="s">
        <v>71</v>
      </c>
      <c r="G73" s="43">
        <v>10.6</v>
      </c>
      <c r="H73" s="43">
        <v>5.0999999999999996</v>
      </c>
      <c r="I73" s="43">
        <v>5.6</v>
      </c>
      <c r="J73" s="43">
        <v>112</v>
      </c>
      <c r="K73" s="44">
        <v>374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3.75</v>
      </c>
      <c r="H74" s="43">
        <v>6.15</v>
      </c>
      <c r="I74" s="43">
        <v>38.6</v>
      </c>
      <c r="J74" s="43">
        <v>228</v>
      </c>
      <c r="K74" s="44">
        <v>511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1.2</v>
      </c>
      <c r="H75" s="43"/>
      <c r="I75" s="43">
        <v>31.6</v>
      </c>
      <c r="J75" s="43">
        <v>126</v>
      </c>
      <c r="K75" s="44">
        <v>638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70</v>
      </c>
      <c r="G77" s="43">
        <v>4.62</v>
      </c>
      <c r="H77" s="43">
        <v>0.78</v>
      </c>
      <c r="I77" s="43">
        <v>28.7</v>
      </c>
      <c r="J77" s="43">
        <v>140</v>
      </c>
      <c r="K77" s="44">
        <v>1</v>
      </c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85</v>
      </c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4">SUM(G71:G79)</f>
        <v>31.29</v>
      </c>
      <c r="H80" s="19">
        <f t="shared" ref="H80" si="35">SUM(H71:H79)</f>
        <v>21.73</v>
      </c>
      <c r="I80" s="19">
        <f t="shared" ref="I80" si="36">SUM(I71:I79)</f>
        <v>133.89999999999998</v>
      </c>
      <c r="J80" s="19">
        <f t="shared" ref="J80:L80" si="37">SUM(J71:J79)</f>
        <v>849</v>
      </c>
      <c r="K80" s="25"/>
      <c r="L80" s="19">
        <f t="shared" si="37"/>
        <v>85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805</v>
      </c>
      <c r="G81" s="32">
        <f t="shared" ref="G81" si="38">G70+G80</f>
        <v>48.11</v>
      </c>
      <c r="H81" s="32">
        <f t="shared" ref="H81" si="39">H70+H80</f>
        <v>38.870000000000005</v>
      </c>
      <c r="I81" s="32">
        <f t="shared" ref="I81" si="40">I70+I80</f>
        <v>225.71999999999997</v>
      </c>
      <c r="J81" s="32">
        <f t="shared" ref="J81:L81" si="41">J70+J80</f>
        <v>1450</v>
      </c>
      <c r="K81" s="32"/>
      <c r="L81" s="32">
        <f t="shared" si="41"/>
        <v>145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 t="s">
        <v>71</v>
      </c>
      <c r="G82" s="40">
        <v>12.1</v>
      </c>
      <c r="H82" s="40">
        <v>9.75</v>
      </c>
      <c r="I82" s="40">
        <v>2.25</v>
      </c>
      <c r="J82" s="40">
        <v>146</v>
      </c>
      <c r="K82" s="41">
        <v>488</v>
      </c>
      <c r="L82" s="40"/>
    </row>
    <row r="83" spans="1:12" ht="14.5" x14ac:dyDescent="0.35">
      <c r="A83" s="23"/>
      <c r="B83" s="15"/>
      <c r="C83" s="11"/>
      <c r="D83" s="6"/>
      <c r="E83" s="42" t="s">
        <v>75</v>
      </c>
      <c r="F83" s="43">
        <v>150</v>
      </c>
      <c r="G83" s="43">
        <v>8.6999999999999993</v>
      </c>
      <c r="H83" s="43">
        <v>7.8</v>
      </c>
      <c r="I83" s="43">
        <v>42.6</v>
      </c>
      <c r="J83" s="43">
        <v>279</v>
      </c>
      <c r="K83" s="44">
        <v>508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/>
      <c r="I84" s="43">
        <v>15</v>
      </c>
      <c r="J84" s="43">
        <v>58</v>
      </c>
      <c r="K84" s="44">
        <v>585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1.9</v>
      </c>
      <c r="H85" s="43">
        <v>1.03</v>
      </c>
      <c r="I85" s="43">
        <v>12.38</v>
      </c>
      <c r="J85" s="43">
        <v>72</v>
      </c>
      <c r="K85" s="44">
        <v>1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53</v>
      </c>
      <c r="F87" s="43">
        <v>60</v>
      </c>
      <c r="G87" s="43">
        <v>0.66</v>
      </c>
      <c r="H87" s="43">
        <v>0.12</v>
      </c>
      <c r="I87" s="43">
        <v>2.2799999999999998</v>
      </c>
      <c r="J87" s="43">
        <v>14</v>
      </c>
      <c r="K87" s="44" t="s">
        <v>96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60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435</v>
      </c>
      <c r="G89" s="19">
        <f t="shared" ref="G89" si="42">SUM(G82:G88)</f>
        <v>23.559999999999995</v>
      </c>
      <c r="H89" s="19">
        <f t="shared" ref="H89" si="43">SUM(H82:H88)</f>
        <v>18.700000000000003</v>
      </c>
      <c r="I89" s="19">
        <f t="shared" ref="I89" si="44">SUM(I82:I88)</f>
        <v>74.510000000000005</v>
      </c>
      <c r="J89" s="19">
        <f t="shared" ref="J89:L89" si="45">SUM(J82:J88)</f>
        <v>569</v>
      </c>
      <c r="K89" s="25"/>
      <c r="L89" s="19">
        <f t="shared" si="45"/>
        <v>60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1.8</v>
      </c>
      <c r="H90" s="43">
        <v>2.34</v>
      </c>
      <c r="I90" s="43">
        <v>3.8</v>
      </c>
      <c r="J90" s="43">
        <v>43</v>
      </c>
      <c r="K90" s="44">
        <v>101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77</v>
      </c>
      <c r="F91" s="43" t="s">
        <v>58</v>
      </c>
      <c r="G91" s="43">
        <v>7</v>
      </c>
      <c r="H91" s="43">
        <v>5.0999999999999996</v>
      </c>
      <c r="I91" s="43">
        <v>20.6</v>
      </c>
      <c r="J91" s="43">
        <v>148</v>
      </c>
      <c r="K91" s="44">
        <v>133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78</v>
      </c>
      <c r="F92" s="43" t="s">
        <v>79</v>
      </c>
      <c r="G92" s="43">
        <v>16.5</v>
      </c>
      <c r="H92" s="43">
        <v>13.8</v>
      </c>
      <c r="I92" s="43">
        <v>13</v>
      </c>
      <c r="J92" s="43">
        <v>251</v>
      </c>
      <c r="K92" s="44">
        <v>486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0.4</v>
      </c>
      <c r="H94" s="43"/>
      <c r="I94" s="43">
        <v>27.4</v>
      </c>
      <c r="J94" s="43">
        <v>106</v>
      </c>
      <c r="K94" s="44">
        <v>638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50</v>
      </c>
      <c r="F96" s="43">
        <v>70</v>
      </c>
      <c r="G96" s="43">
        <v>4.62</v>
      </c>
      <c r="H96" s="43">
        <v>0.78</v>
      </c>
      <c r="I96" s="43">
        <v>28.7</v>
      </c>
      <c r="J96" s="43">
        <v>140</v>
      </c>
      <c r="K96" s="44">
        <v>1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85</v>
      </c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330</v>
      </c>
      <c r="G99" s="19">
        <f t="shared" ref="G99" si="46">SUM(G90:G98)</f>
        <v>30.32</v>
      </c>
      <c r="H99" s="19">
        <f t="shared" ref="H99" si="47">SUM(H90:H98)</f>
        <v>22.020000000000003</v>
      </c>
      <c r="I99" s="19">
        <f t="shared" ref="I99" si="48">SUM(I90:I98)</f>
        <v>93.500000000000014</v>
      </c>
      <c r="J99" s="19">
        <f t="shared" ref="J99:L99" si="49">SUM(J90:J98)</f>
        <v>688</v>
      </c>
      <c r="K99" s="25"/>
      <c r="L99" s="19">
        <f t="shared" si="49"/>
        <v>85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765</v>
      </c>
      <c r="G100" s="32">
        <f t="shared" ref="G100" si="50">G89+G99</f>
        <v>53.879999999999995</v>
      </c>
      <c r="H100" s="32">
        <f t="shared" ref="H100" si="51">H89+H99</f>
        <v>40.720000000000006</v>
      </c>
      <c r="I100" s="32">
        <f t="shared" ref="I100" si="52">I89+I99</f>
        <v>168.01000000000002</v>
      </c>
      <c r="J100" s="32">
        <f t="shared" ref="J100:L100" si="53">J89+J99</f>
        <v>1257</v>
      </c>
      <c r="K100" s="32"/>
      <c r="L100" s="32">
        <f t="shared" si="53"/>
        <v>145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 t="s">
        <v>95</v>
      </c>
      <c r="G101" s="40">
        <v>5.8</v>
      </c>
      <c r="H101" s="40">
        <v>9.1999999999999993</v>
      </c>
      <c r="I101" s="40">
        <v>31.8</v>
      </c>
      <c r="J101" s="40">
        <v>240</v>
      </c>
      <c r="K101" s="41">
        <v>302</v>
      </c>
      <c r="L101" s="40"/>
    </row>
    <row r="102" spans="1:12" ht="14.5" x14ac:dyDescent="0.35">
      <c r="A102" s="23"/>
      <c r="B102" s="15"/>
      <c r="C102" s="11"/>
      <c r="D102" s="6"/>
      <c r="E102" s="42" t="s">
        <v>42</v>
      </c>
      <c r="F102" s="43">
        <v>20</v>
      </c>
      <c r="G102" s="43">
        <v>5.0999999999999996</v>
      </c>
      <c r="H102" s="43">
        <v>5.0999999999999996</v>
      </c>
      <c r="I102" s="43">
        <v>6.5</v>
      </c>
      <c r="J102" s="43">
        <v>80</v>
      </c>
      <c r="K102" s="44">
        <v>97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693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83</v>
      </c>
      <c r="F104" s="43">
        <v>25</v>
      </c>
      <c r="G104" s="43">
        <v>1.9</v>
      </c>
      <c r="H104" s="43">
        <v>1.03</v>
      </c>
      <c r="I104" s="43">
        <v>12.38</v>
      </c>
      <c r="J104" s="43">
        <v>72</v>
      </c>
      <c r="K104" s="44">
        <v>1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55</v>
      </c>
      <c r="F105" s="43">
        <v>100</v>
      </c>
      <c r="G105" s="43">
        <v>0.8</v>
      </c>
      <c r="H105" s="43"/>
      <c r="I105" s="43">
        <v>9</v>
      </c>
      <c r="J105" s="43">
        <v>40</v>
      </c>
      <c r="K105" s="44">
        <v>628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60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345</v>
      </c>
      <c r="G108" s="19">
        <f t="shared" ref="G108:J108" si="54">SUM(G101:G107)</f>
        <v>18.5</v>
      </c>
      <c r="H108" s="19">
        <f t="shared" si="54"/>
        <v>20.329999999999998</v>
      </c>
      <c r="I108" s="19">
        <f t="shared" si="54"/>
        <v>92.179999999999993</v>
      </c>
      <c r="J108" s="19">
        <f t="shared" si="54"/>
        <v>622</v>
      </c>
      <c r="K108" s="25"/>
      <c r="L108" s="19">
        <f t="shared" ref="L108" si="55">SUM(L101:L107)</f>
        <v>60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0.55000000000000004</v>
      </c>
      <c r="H109" s="43">
        <v>7.0000000000000007E-2</v>
      </c>
      <c r="I109" s="43">
        <v>1.7</v>
      </c>
      <c r="J109" s="43">
        <v>8</v>
      </c>
      <c r="K109" s="44" t="s">
        <v>96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85</v>
      </c>
      <c r="F110" s="43" t="s">
        <v>46</v>
      </c>
      <c r="G110" s="43">
        <v>6.7</v>
      </c>
      <c r="H110" s="43">
        <v>9.4</v>
      </c>
      <c r="I110" s="43">
        <v>16.600000000000001</v>
      </c>
      <c r="J110" s="43">
        <v>169</v>
      </c>
      <c r="K110" s="44">
        <v>114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86</v>
      </c>
      <c r="F111" s="43" t="s">
        <v>48</v>
      </c>
      <c r="G111" s="43">
        <v>17.8</v>
      </c>
      <c r="H111" s="43">
        <v>9.8000000000000007</v>
      </c>
      <c r="I111" s="43">
        <v>21.6</v>
      </c>
      <c r="J111" s="43">
        <v>250</v>
      </c>
      <c r="K111" s="44">
        <v>436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0.6</v>
      </c>
      <c r="H113" s="43"/>
      <c r="I113" s="43">
        <v>31.4</v>
      </c>
      <c r="J113" s="43">
        <v>124</v>
      </c>
      <c r="K113" s="44">
        <v>639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70</v>
      </c>
      <c r="G115" s="43">
        <v>4.62</v>
      </c>
      <c r="H115" s="43">
        <v>0.78</v>
      </c>
      <c r="I115" s="43">
        <v>28.7</v>
      </c>
      <c r="J115" s="43">
        <v>140</v>
      </c>
      <c r="K115" s="44">
        <v>1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85</v>
      </c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330</v>
      </c>
      <c r="G118" s="19">
        <f t="shared" ref="G118:J118" si="56">SUM(G109:G117)</f>
        <v>30.270000000000003</v>
      </c>
      <c r="H118" s="19">
        <f t="shared" si="56"/>
        <v>20.050000000000004</v>
      </c>
      <c r="I118" s="19">
        <f t="shared" si="56"/>
        <v>100.00000000000001</v>
      </c>
      <c r="J118" s="19">
        <f t="shared" si="56"/>
        <v>691</v>
      </c>
      <c r="K118" s="25"/>
      <c r="L118" s="19">
        <f t="shared" ref="L118" si="57">SUM(L109:L117)</f>
        <v>85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675</v>
      </c>
      <c r="G119" s="32">
        <f t="shared" ref="G119" si="58">G108+G118</f>
        <v>48.77</v>
      </c>
      <c r="H119" s="32">
        <f t="shared" ref="H119" si="59">H108+H118</f>
        <v>40.380000000000003</v>
      </c>
      <c r="I119" s="32">
        <f t="shared" ref="I119" si="60">I108+I118</f>
        <v>192.18</v>
      </c>
      <c r="J119" s="32">
        <f t="shared" ref="J119:L119" si="61">J108+J118</f>
        <v>1313</v>
      </c>
      <c r="K119" s="32"/>
      <c r="L119" s="32">
        <f t="shared" si="61"/>
        <v>145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106</v>
      </c>
      <c r="F120" s="40" t="s">
        <v>93</v>
      </c>
      <c r="G120" s="40">
        <v>8.1</v>
      </c>
      <c r="H120" s="40">
        <v>12.5</v>
      </c>
      <c r="I120" s="40">
        <v>47.4</v>
      </c>
      <c r="J120" s="40">
        <v>342</v>
      </c>
      <c r="K120" s="41">
        <v>726</v>
      </c>
      <c r="L120" s="40"/>
    </row>
    <row r="121" spans="1:12" ht="14.5" x14ac:dyDescent="0.35">
      <c r="A121" s="14"/>
      <c r="B121" s="15"/>
      <c r="C121" s="11"/>
      <c r="D121" s="6"/>
      <c r="E121" s="42" t="s">
        <v>94</v>
      </c>
      <c r="F121" s="43" t="s">
        <v>107</v>
      </c>
      <c r="G121" s="43">
        <v>5.0999999999999996</v>
      </c>
      <c r="H121" s="43">
        <v>5</v>
      </c>
      <c r="I121" s="43">
        <v>0.3</v>
      </c>
      <c r="J121" s="43">
        <v>63</v>
      </c>
      <c r="K121" s="44">
        <v>337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692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1.9</v>
      </c>
      <c r="H123" s="43">
        <v>1.03</v>
      </c>
      <c r="I123" s="43">
        <v>12.38</v>
      </c>
      <c r="J123" s="43">
        <v>72</v>
      </c>
      <c r="K123" s="44">
        <v>1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105</v>
      </c>
      <c r="F124" s="43">
        <v>100</v>
      </c>
      <c r="G124" s="43">
        <v>0.3</v>
      </c>
      <c r="H124" s="43"/>
      <c r="I124" s="43">
        <v>8.6</v>
      </c>
      <c r="J124" s="43">
        <v>38</v>
      </c>
      <c r="K124" s="44">
        <v>628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60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325</v>
      </c>
      <c r="G127" s="19">
        <f t="shared" ref="G127:J127" si="62">SUM(G120:G126)</f>
        <v>17.899999999999999</v>
      </c>
      <c r="H127" s="19">
        <f t="shared" si="62"/>
        <v>22.130000000000003</v>
      </c>
      <c r="I127" s="19">
        <f t="shared" si="62"/>
        <v>97.379999999999981</v>
      </c>
      <c r="J127" s="19">
        <f t="shared" si="62"/>
        <v>667</v>
      </c>
      <c r="K127" s="25"/>
      <c r="L127" s="19">
        <f t="shared" ref="L127" si="63">SUM(L120:L126)</f>
        <v>60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</v>
      </c>
      <c r="K128" s="44" t="s">
        <v>96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108</v>
      </c>
      <c r="F129" s="43" t="s">
        <v>58</v>
      </c>
      <c r="G129" s="43">
        <v>7.4</v>
      </c>
      <c r="H129" s="43">
        <v>5.5</v>
      </c>
      <c r="I129" s="43">
        <v>15.1</v>
      </c>
      <c r="J129" s="43">
        <v>142</v>
      </c>
      <c r="K129" s="44">
        <v>137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109</v>
      </c>
      <c r="F130" s="43" t="s">
        <v>48</v>
      </c>
      <c r="G130" s="43">
        <v>19.399999999999999</v>
      </c>
      <c r="H130" s="43">
        <v>9.85</v>
      </c>
      <c r="I130" s="43">
        <v>16.100000000000001</v>
      </c>
      <c r="J130" s="43">
        <v>230</v>
      </c>
      <c r="K130" s="44" t="s">
        <v>110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/>
      <c r="H132" s="43"/>
      <c r="I132" s="43">
        <v>30.6</v>
      </c>
      <c r="J132" s="43">
        <v>118</v>
      </c>
      <c r="K132" s="44">
        <v>648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70</v>
      </c>
      <c r="G134" s="43">
        <v>4.62</v>
      </c>
      <c r="H134" s="43">
        <v>0.78</v>
      </c>
      <c r="I134" s="43">
        <v>28.7</v>
      </c>
      <c r="J134" s="43">
        <v>140</v>
      </c>
      <c r="K134" s="44">
        <v>1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85</v>
      </c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330</v>
      </c>
      <c r="G137" s="19">
        <f t="shared" ref="G137:J137" si="64">SUM(G128:G136)</f>
        <v>32.08</v>
      </c>
      <c r="H137" s="19">
        <f t="shared" si="64"/>
        <v>16.25</v>
      </c>
      <c r="I137" s="19">
        <f t="shared" si="64"/>
        <v>92.780000000000015</v>
      </c>
      <c r="J137" s="19">
        <f t="shared" si="64"/>
        <v>644</v>
      </c>
      <c r="K137" s="25"/>
      <c r="L137" s="19">
        <f t="shared" ref="L137" si="65">SUM(L128:L136)</f>
        <v>85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655</v>
      </c>
      <c r="G138" s="32">
        <f t="shared" ref="G138" si="66">G127+G137</f>
        <v>49.98</v>
      </c>
      <c r="H138" s="32">
        <f t="shared" ref="H138" si="67">H127+H137</f>
        <v>38.380000000000003</v>
      </c>
      <c r="I138" s="32">
        <f t="shared" ref="I138" si="68">I127+I137</f>
        <v>190.16</v>
      </c>
      <c r="J138" s="32">
        <f t="shared" ref="J138:L138" si="69">J127+J137</f>
        <v>1311</v>
      </c>
      <c r="K138" s="32"/>
      <c r="L138" s="32">
        <f t="shared" si="69"/>
        <v>145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 t="s">
        <v>95</v>
      </c>
      <c r="G139" s="40">
        <v>3</v>
      </c>
      <c r="H139" s="40">
        <v>8</v>
      </c>
      <c r="I139" s="40">
        <v>31.6</v>
      </c>
      <c r="J139" s="40">
        <v>218</v>
      </c>
      <c r="K139" s="41">
        <v>302</v>
      </c>
      <c r="L139" s="40"/>
    </row>
    <row r="140" spans="1:12" ht="14.5" x14ac:dyDescent="0.35">
      <c r="A140" s="23"/>
      <c r="B140" s="15"/>
      <c r="C140" s="11"/>
      <c r="D140" s="6"/>
      <c r="E140" s="42" t="s">
        <v>91</v>
      </c>
      <c r="F140" s="43">
        <v>10</v>
      </c>
      <c r="G140" s="43">
        <v>0.01</v>
      </c>
      <c r="H140" s="43">
        <v>8.3000000000000007</v>
      </c>
      <c r="I140" s="43">
        <v>0.06</v>
      </c>
      <c r="J140" s="43">
        <v>77</v>
      </c>
      <c r="K140" s="44">
        <v>96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4.9000000000000004</v>
      </c>
      <c r="H141" s="43">
        <v>5</v>
      </c>
      <c r="I141" s="43">
        <v>32.5</v>
      </c>
      <c r="J141" s="43">
        <v>190</v>
      </c>
      <c r="K141" s="44">
        <v>693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1.9</v>
      </c>
      <c r="H142" s="43">
        <v>1.03</v>
      </c>
      <c r="I142" s="43">
        <v>12.38</v>
      </c>
      <c r="J142" s="43">
        <v>72</v>
      </c>
      <c r="K142" s="44">
        <v>1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100</v>
      </c>
      <c r="F143" s="43">
        <v>160</v>
      </c>
      <c r="G143" s="43">
        <v>1.76</v>
      </c>
      <c r="H143" s="43"/>
      <c r="I143" s="43">
        <v>23.5</v>
      </c>
      <c r="J143" s="43">
        <v>99</v>
      </c>
      <c r="K143" s="44">
        <v>628</v>
      </c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60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395</v>
      </c>
      <c r="G146" s="19">
        <f t="shared" ref="G146:J146" si="70">SUM(G139:G145)</f>
        <v>11.57</v>
      </c>
      <c r="H146" s="19">
        <f t="shared" si="70"/>
        <v>22.330000000000002</v>
      </c>
      <c r="I146" s="19">
        <f t="shared" si="70"/>
        <v>100.03999999999999</v>
      </c>
      <c r="J146" s="19">
        <f t="shared" si="70"/>
        <v>656</v>
      </c>
      <c r="K146" s="25"/>
      <c r="L146" s="19">
        <f t="shared" ref="L146" si="71">SUM(L139:L145)</f>
        <v>60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0.72</v>
      </c>
      <c r="H147" s="43">
        <v>2</v>
      </c>
      <c r="I147" s="43">
        <v>7</v>
      </c>
      <c r="J147" s="43">
        <v>49</v>
      </c>
      <c r="K147" s="44">
        <v>40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92</v>
      </c>
      <c r="F148" s="43" t="s">
        <v>58</v>
      </c>
      <c r="G148" s="43">
        <v>6.6</v>
      </c>
      <c r="H148" s="43">
        <v>7.4</v>
      </c>
      <c r="I148" s="43">
        <v>15.8</v>
      </c>
      <c r="J148" s="43">
        <v>148</v>
      </c>
      <c r="K148" s="44">
        <v>147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112</v>
      </c>
      <c r="F149" s="43">
        <v>90</v>
      </c>
      <c r="G149" s="43">
        <v>15.3</v>
      </c>
      <c r="H149" s="43">
        <v>6.84</v>
      </c>
      <c r="I149" s="43">
        <v>13.68</v>
      </c>
      <c r="J149" s="43">
        <v>176</v>
      </c>
      <c r="K149" s="44">
        <v>400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164</v>
      </c>
      <c r="K150" s="44">
        <v>520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87</v>
      </c>
      <c r="F151" s="43">
        <v>200</v>
      </c>
      <c r="G151" s="43">
        <v>0.6</v>
      </c>
      <c r="H151" s="43"/>
      <c r="I151" s="43">
        <v>31.4</v>
      </c>
      <c r="J151" s="43">
        <v>124</v>
      </c>
      <c r="K151" s="44">
        <v>639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70</v>
      </c>
      <c r="G153" s="43">
        <v>4.62</v>
      </c>
      <c r="H153" s="43">
        <v>0.78</v>
      </c>
      <c r="I153" s="43">
        <v>28.7</v>
      </c>
      <c r="J153" s="43">
        <v>140</v>
      </c>
      <c r="K153" s="44">
        <v>1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85</v>
      </c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30.990000000000002</v>
      </c>
      <c r="H156" s="19">
        <f t="shared" si="72"/>
        <v>23.770000000000003</v>
      </c>
      <c r="I156" s="19">
        <f t="shared" si="72"/>
        <v>118.48</v>
      </c>
      <c r="J156" s="19">
        <f t="shared" si="72"/>
        <v>801</v>
      </c>
      <c r="K156" s="25"/>
      <c r="L156" s="19">
        <f t="shared" ref="L156" si="73">SUM(L147:L155)</f>
        <v>85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965</v>
      </c>
      <c r="G157" s="32">
        <f t="shared" ref="G157" si="74">G146+G156</f>
        <v>42.56</v>
      </c>
      <c r="H157" s="32">
        <f t="shared" ref="H157" si="75">H146+H156</f>
        <v>46.100000000000009</v>
      </c>
      <c r="I157" s="32">
        <f t="shared" ref="I157" si="76">I146+I156</f>
        <v>218.51999999999998</v>
      </c>
      <c r="J157" s="32">
        <f t="shared" ref="J157:L157" si="77">J146+J156</f>
        <v>1457</v>
      </c>
      <c r="K157" s="32"/>
      <c r="L157" s="32">
        <f t="shared" si="77"/>
        <v>145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 t="s">
        <v>113</v>
      </c>
      <c r="G158" s="40">
        <v>18</v>
      </c>
      <c r="H158" s="40">
        <v>18.2</v>
      </c>
      <c r="I158" s="40">
        <v>27.5</v>
      </c>
      <c r="J158" s="40">
        <v>353</v>
      </c>
      <c r="K158" s="41">
        <v>362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2.5</v>
      </c>
      <c r="H160" s="43">
        <v>3.6</v>
      </c>
      <c r="I160" s="43">
        <v>28.7</v>
      </c>
      <c r="J160" s="43">
        <v>152</v>
      </c>
      <c r="K160" s="44">
        <v>692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1.9</v>
      </c>
      <c r="H161" s="43">
        <v>1.03</v>
      </c>
      <c r="I161" s="43">
        <v>12.38</v>
      </c>
      <c r="J161" s="43">
        <v>72</v>
      </c>
      <c r="K161" s="44">
        <v>1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0.3</v>
      </c>
      <c r="H162" s="43"/>
      <c r="I162" s="43">
        <v>8.6</v>
      </c>
      <c r="J162" s="43">
        <v>40</v>
      </c>
      <c r="K162" s="44">
        <v>628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60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325</v>
      </c>
      <c r="G165" s="19">
        <f t="shared" ref="G165:J165" si="78">SUM(G158:G164)</f>
        <v>22.7</v>
      </c>
      <c r="H165" s="19">
        <f t="shared" si="78"/>
        <v>22.830000000000002</v>
      </c>
      <c r="I165" s="19">
        <f t="shared" si="78"/>
        <v>77.179999999999993</v>
      </c>
      <c r="J165" s="19">
        <f t="shared" si="78"/>
        <v>617</v>
      </c>
      <c r="K165" s="25"/>
      <c r="L165" s="19">
        <f t="shared" ref="L165" si="79">SUM(L158:L164)</f>
        <v>60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1.2</v>
      </c>
      <c r="H166" s="43">
        <v>5.4</v>
      </c>
      <c r="I166" s="43"/>
      <c r="J166" s="43">
        <v>57</v>
      </c>
      <c r="K166" s="44">
        <v>77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114</v>
      </c>
      <c r="F167" s="43" t="s">
        <v>46</v>
      </c>
      <c r="G167" s="43">
        <v>8.4</v>
      </c>
      <c r="H167" s="43">
        <v>8.6999999999999993</v>
      </c>
      <c r="I167" s="43">
        <v>15</v>
      </c>
      <c r="J167" s="43">
        <v>164</v>
      </c>
      <c r="K167" s="44">
        <v>144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89</v>
      </c>
      <c r="F168" s="43">
        <v>90</v>
      </c>
      <c r="G168" s="43">
        <v>13.14</v>
      </c>
      <c r="H168" s="43">
        <v>10.62</v>
      </c>
      <c r="I168" s="43">
        <v>5.94</v>
      </c>
      <c r="J168" s="43">
        <v>174</v>
      </c>
      <c r="K168" s="44">
        <v>458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5.25</v>
      </c>
      <c r="H169" s="43">
        <v>6.15</v>
      </c>
      <c r="I169" s="43">
        <v>35.299999999999997</v>
      </c>
      <c r="J169" s="43">
        <v>221</v>
      </c>
      <c r="K169" s="44">
        <v>516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1.2</v>
      </c>
      <c r="H170" s="43"/>
      <c r="I170" s="43">
        <v>31.6</v>
      </c>
      <c r="J170" s="43">
        <v>126</v>
      </c>
      <c r="K170" s="44">
        <v>638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50</v>
      </c>
      <c r="F172" s="43">
        <v>70</v>
      </c>
      <c r="G172" s="43">
        <v>4.62</v>
      </c>
      <c r="H172" s="43">
        <v>0.78</v>
      </c>
      <c r="I172" s="43">
        <v>28.7</v>
      </c>
      <c r="J172" s="43">
        <v>140</v>
      </c>
      <c r="K172" s="44">
        <v>1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85</v>
      </c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33.81</v>
      </c>
      <c r="H175" s="19">
        <f t="shared" si="80"/>
        <v>31.65</v>
      </c>
      <c r="I175" s="19">
        <f t="shared" si="80"/>
        <v>116.54</v>
      </c>
      <c r="J175" s="19">
        <f t="shared" si="80"/>
        <v>882</v>
      </c>
      <c r="K175" s="25"/>
      <c r="L175" s="19">
        <f t="shared" ref="L175" si="81">SUM(L166:L174)</f>
        <v>85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895</v>
      </c>
      <c r="G176" s="32">
        <f t="shared" ref="G176" si="82">G165+G175</f>
        <v>56.510000000000005</v>
      </c>
      <c r="H176" s="32">
        <f t="shared" ref="H176" si="83">H165+H175</f>
        <v>54.480000000000004</v>
      </c>
      <c r="I176" s="32">
        <f t="shared" ref="I176" si="84">I165+I175</f>
        <v>193.72</v>
      </c>
      <c r="J176" s="32">
        <f t="shared" ref="J176:L176" si="85">J165+J175</f>
        <v>1499</v>
      </c>
      <c r="K176" s="32"/>
      <c r="L176" s="32">
        <f t="shared" si="85"/>
        <v>145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250</v>
      </c>
      <c r="G177" s="40">
        <v>7</v>
      </c>
      <c r="H177" s="40">
        <v>7.9</v>
      </c>
      <c r="I177" s="40">
        <v>24.7</v>
      </c>
      <c r="J177" s="40">
        <v>141</v>
      </c>
      <c r="K177" s="41">
        <v>160</v>
      </c>
      <c r="L177" s="40"/>
    </row>
    <row r="178" spans="1:12" ht="14.5" x14ac:dyDescent="0.35">
      <c r="A178" s="23"/>
      <c r="B178" s="15"/>
      <c r="C178" s="11"/>
      <c r="D178" s="6"/>
      <c r="E178" s="42" t="s">
        <v>116</v>
      </c>
      <c r="F178" s="43">
        <v>20</v>
      </c>
      <c r="G178" s="43">
        <v>5.0999999999999996</v>
      </c>
      <c r="H178" s="43">
        <v>5.0999999999999996</v>
      </c>
      <c r="I178" s="43">
        <v>6.5</v>
      </c>
      <c r="J178" s="43">
        <v>80</v>
      </c>
      <c r="K178" s="44">
        <v>97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4.9000000000000004</v>
      </c>
      <c r="H179" s="43">
        <v>5</v>
      </c>
      <c r="I179" s="43">
        <v>32.5</v>
      </c>
      <c r="J179" s="43">
        <v>190</v>
      </c>
      <c r="K179" s="44">
        <v>693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1.9</v>
      </c>
      <c r="H180" s="43">
        <v>1.03</v>
      </c>
      <c r="I180" s="43">
        <v>12.38</v>
      </c>
      <c r="J180" s="43">
        <v>72</v>
      </c>
      <c r="K180" s="44">
        <v>1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117</v>
      </c>
      <c r="F181" s="43">
        <v>100</v>
      </c>
      <c r="G181" s="43">
        <v>0.4</v>
      </c>
      <c r="H181" s="43"/>
      <c r="I181" s="43">
        <v>9</v>
      </c>
      <c r="J181" s="43">
        <v>40</v>
      </c>
      <c r="K181" s="44">
        <v>628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60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19.299999999999997</v>
      </c>
      <c r="H184" s="19">
        <f t="shared" si="86"/>
        <v>19.03</v>
      </c>
      <c r="I184" s="19">
        <f t="shared" si="86"/>
        <v>85.08</v>
      </c>
      <c r="J184" s="19">
        <f t="shared" si="86"/>
        <v>523</v>
      </c>
      <c r="K184" s="25"/>
      <c r="L184" s="19">
        <f t="shared" ref="L184" si="87">SUM(L177:L183)</f>
        <v>60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118</v>
      </c>
      <c r="F185" s="43">
        <v>60</v>
      </c>
      <c r="G185" s="43">
        <v>0.8</v>
      </c>
      <c r="H185" s="43">
        <v>4.5</v>
      </c>
      <c r="I185" s="43">
        <v>5</v>
      </c>
      <c r="J185" s="43">
        <v>63</v>
      </c>
      <c r="K185" s="44">
        <v>51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119</v>
      </c>
      <c r="F186" s="43" t="s">
        <v>46</v>
      </c>
      <c r="G186" s="43">
        <v>7.5</v>
      </c>
      <c r="H186" s="43">
        <v>8.6</v>
      </c>
      <c r="I186" s="43">
        <v>20.5</v>
      </c>
      <c r="J186" s="43">
        <v>183</v>
      </c>
      <c r="K186" s="44">
        <v>132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120</v>
      </c>
      <c r="F187" s="43" t="s">
        <v>71</v>
      </c>
      <c r="G187" s="43">
        <v>13.9</v>
      </c>
      <c r="H187" s="43">
        <v>6.5</v>
      </c>
      <c r="I187" s="43">
        <v>4</v>
      </c>
      <c r="J187" s="43">
        <v>132</v>
      </c>
      <c r="K187" s="44">
        <v>437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8.6999999999999993</v>
      </c>
      <c r="H188" s="43">
        <v>7.8</v>
      </c>
      <c r="I188" s="43">
        <v>42.6</v>
      </c>
      <c r="J188" s="43">
        <v>279</v>
      </c>
      <c r="K188" s="44">
        <v>508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</v>
      </c>
      <c r="H189" s="43"/>
      <c r="I189" s="43">
        <v>15</v>
      </c>
      <c r="J189" s="43">
        <v>58</v>
      </c>
      <c r="K189" s="44">
        <v>685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50</v>
      </c>
      <c r="F191" s="43">
        <v>70</v>
      </c>
      <c r="G191" s="43">
        <v>4.62</v>
      </c>
      <c r="H191" s="43">
        <v>0.78</v>
      </c>
      <c r="I191" s="43">
        <v>28.7</v>
      </c>
      <c r="J191" s="43">
        <v>140</v>
      </c>
      <c r="K191" s="44">
        <v>1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85</v>
      </c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35.72</v>
      </c>
      <c r="H194" s="19">
        <f t="shared" si="88"/>
        <v>28.180000000000003</v>
      </c>
      <c r="I194" s="19">
        <f t="shared" si="88"/>
        <v>115.8</v>
      </c>
      <c r="J194" s="19">
        <f t="shared" si="88"/>
        <v>855</v>
      </c>
      <c r="K194" s="25"/>
      <c r="L194" s="19">
        <f t="shared" ref="L194" si="89">SUM(L185:L193)</f>
        <v>85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1075</v>
      </c>
      <c r="G195" s="32">
        <f t="shared" ref="G195" si="90">G184+G194</f>
        <v>55.019999999999996</v>
      </c>
      <c r="H195" s="32">
        <f t="shared" ref="H195" si="91">H184+H194</f>
        <v>47.210000000000008</v>
      </c>
      <c r="I195" s="32">
        <f t="shared" ref="I195" si="92">I184+I194</f>
        <v>200.88</v>
      </c>
      <c r="J195" s="32">
        <f t="shared" ref="J195:L195" si="93">J184+J194</f>
        <v>1378</v>
      </c>
      <c r="K195" s="32"/>
      <c r="L195" s="32">
        <f t="shared" si="93"/>
        <v>145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50.44</v>
      </c>
      <c r="H196" s="34">
        <f t="shared" si="94"/>
        <v>46.927000000000007</v>
      </c>
      <c r="I196" s="34">
        <f t="shared" si="94"/>
        <v>192.94500000000002</v>
      </c>
      <c r="J196" s="34">
        <f t="shared" si="94"/>
        <v>1385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2025-01-09T09:21:32Z</dcterms:modified>
</cp:coreProperties>
</file>