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9040" windowHeight="16440"/>
  </bookViews>
  <sheets>
    <sheet name="Форма" sheetId="4" r:id="rId1"/>
  </sheets>
  <definedNames>
    <definedName name="_xlnm.Print_Titles" localSheetId="0">Форма!$11:$12</definedName>
    <definedName name="_xlnm.Print_Area" localSheetId="0">Форма!$A$1:$O$24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4"/>
  <c r="I23"/>
  <c r="I21"/>
  <c r="I20"/>
  <c r="I19"/>
  <c r="I18"/>
  <c r="I17"/>
  <c r="I14" l="1"/>
  <c r="I15"/>
  <c r="I16"/>
  <c r="I13"/>
  <c r="I24" l="1"/>
</calcChain>
</file>

<file path=xl/sharedStrings.xml><?xml version="1.0" encoding="utf-8"?>
<sst xmlns="http://schemas.openxmlformats.org/spreadsheetml/2006/main" count="100" uniqueCount="53">
  <si>
    <t>№ п/п</t>
  </si>
  <si>
    <t>Дата</t>
  </si>
  <si>
    <t>Номер</t>
  </si>
  <si>
    <t>Тип документа (тн/упд/акт)</t>
  </si>
  <si>
    <t>ИНН</t>
  </si>
  <si>
    <t>Количество</t>
  </si>
  <si>
    <t>Малокомплектная школа (да/нет)</t>
  </si>
  <si>
    <t>Поставщик</t>
  </si>
  <si>
    <t>Наименование</t>
  </si>
  <si>
    <t>Цена за единицу, руб.</t>
  </si>
  <si>
    <t>Стоимость, руб.</t>
  </si>
  <si>
    <t>Информация об образовательной организации</t>
  </si>
  <si>
    <t>Фактический адрес</t>
  </si>
  <si>
    <t>ВСЕГО</t>
  </si>
  <si>
    <t>Х</t>
  </si>
  <si>
    <t>Оборудование, закупленное в рамках инфраструктурного листа (федеральный бюджет)</t>
  </si>
  <si>
    <t>Наименование субъекта РФ:</t>
  </si>
  <si>
    <r>
      <rPr>
        <sz val="14"/>
        <color theme="1"/>
        <rFont val="Times New Roman"/>
        <family val="1"/>
        <charset val="204"/>
      </rPr>
      <t>Утверждаю</t>
    </r>
    <r>
      <rPr>
        <sz val="10"/>
        <color theme="1"/>
        <rFont val="Times New Roman"/>
        <family val="1"/>
        <charset val="204"/>
      </rPr>
      <t xml:space="preserve">
</t>
    </r>
    <r>
      <rPr>
        <sz val="8"/>
        <color theme="1"/>
        <rFont val="Times New Roman"/>
        <family val="1"/>
        <charset val="204"/>
      </rPr>
      <t>_________________________</t>
    </r>
    <r>
      <rPr>
        <sz val="10"/>
        <color theme="1"/>
        <rFont val="Times New Roman"/>
        <family val="1"/>
        <charset val="204"/>
      </rPr>
      <t xml:space="preserve">
</t>
    </r>
    <r>
      <rPr>
        <sz val="6"/>
        <color theme="1"/>
        <rFont val="Times New Roman"/>
        <family val="1"/>
        <charset val="204"/>
      </rPr>
      <t>Должность, ФИО</t>
    </r>
    <r>
      <rPr>
        <sz val="10"/>
        <color theme="1"/>
        <rFont val="Times New Roman"/>
        <family val="1"/>
        <charset val="204"/>
      </rPr>
      <t xml:space="preserve">
__________________________
</t>
    </r>
    <r>
      <rPr>
        <sz val="6"/>
        <color theme="1"/>
        <rFont val="Times New Roman"/>
        <family val="1"/>
        <charset val="204"/>
      </rPr>
      <t>Подпись, МП</t>
    </r>
    <r>
      <rPr>
        <sz val="10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«_____»____________2022г.</t>
    </r>
    <r>
      <rPr>
        <sz val="10"/>
        <color theme="1"/>
        <rFont val="Times New Roman"/>
        <family val="1"/>
        <charset val="204"/>
      </rPr>
      <t xml:space="preserve">
</t>
    </r>
  </si>
  <si>
    <t>Номер извещения о закупке</t>
  </si>
  <si>
    <t>Реквизиты подтверждающего документа (товарная накладная, универсальный передаточный документ, акт)</t>
  </si>
  <si>
    <t>Реестр документов, подтверждающих приемку материальных ценностей и услуг
в рамках реализации мероприятия: Федеральный проект «Точка роста» нацио-нального проекта «Об-разование».</t>
  </si>
  <si>
    <t>МБОУ «Завалинская основная школа»</t>
  </si>
  <si>
    <t>Владимирская область, Кольчугинский района, с.Завалино д.31</t>
  </si>
  <si>
    <t>да</t>
  </si>
  <si>
    <t>Цифровая лаборатория по биологии (ученическая)</t>
  </si>
  <si>
    <t>Цифровая лаборатория по химии (ученическая)</t>
  </si>
  <si>
    <t>Цифровая лаборатория по физике (ученическая)</t>
  </si>
  <si>
    <t>Цифровая лаборатория по экологии</t>
  </si>
  <si>
    <t>0328300036722000019</t>
  </si>
  <si>
    <t>Индивидуальный предприниматель БАРАНОВА АННА АНДРЕЕВНА</t>
  </si>
  <si>
    <t>332804204012</t>
  </si>
  <si>
    <t>УПД</t>
  </si>
  <si>
    <t>27.05.2022</t>
  </si>
  <si>
    <t>0328300036722000020</t>
  </si>
  <si>
    <r>
      <t>Микроскоп цифровой</t>
    </r>
    <r>
      <rPr>
        <sz val="11"/>
        <color rgb="FF000000"/>
        <rFont val="Times New Roman"/>
        <family val="1"/>
        <charset val="204"/>
      </rPr>
      <t xml:space="preserve"> </t>
    </r>
  </si>
  <si>
    <t>ООО "ЛЕВЕНГУК"</t>
  </si>
  <si>
    <t>26/05/2022/01</t>
  </si>
  <si>
    <r>
      <t>Индивидуальный предприниматель  Денисов Сергей Александрович</t>
    </r>
    <r>
      <rPr>
        <u/>
        <sz val="12"/>
        <color theme="1"/>
        <rFont val="Times New Roman"/>
        <family val="1"/>
        <charset val="204"/>
      </rPr>
      <t xml:space="preserve">  </t>
    </r>
  </si>
  <si>
    <t>с единственным поставщиком</t>
  </si>
  <si>
    <t>330640359660</t>
  </si>
  <si>
    <t>акт</t>
  </si>
  <si>
    <t>-</t>
  </si>
  <si>
    <t>19.05.2022</t>
  </si>
  <si>
    <t>лазерное Brother MFC-1815R</t>
  </si>
  <si>
    <t>лазерное HP LaserJet Pro MFP M227sdn</t>
  </si>
  <si>
    <t>Набор ОГЭ по химии</t>
  </si>
  <si>
    <t>Образовательный набор по механике, мехатронике и робототехнике</t>
  </si>
  <si>
    <t>13.04.2022</t>
  </si>
  <si>
    <t>0328300036722000050</t>
  </si>
  <si>
    <t>ООО "ЭКСПОНЕНТА"</t>
  </si>
  <si>
    <t>Ноутбук</t>
  </si>
  <si>
    <t xml:space="preserve">Ноутбук </t>
  </si>
  <si>
    <t>20.05.2022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</si>
</sst>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textRotation="90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2" fontId="9" fillId="0" borderId="31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tabSelected="1" topLeftCell="A13" zoomScale="81" zoomScaleNormal="81" workbookViewId="0">
      <selection activeCell="C13" sqref="C13"/>
    </sheetView>
  </sheetViews>
  <sheetFormatPr defaultRowHeight="15"/>
  <cols>
    <col min="1" max="1" width="5.42578125" style="5" customWidth="1"/>
    <col min="2" max="2" width="16.5703125" style="5" bestFit="1" customWidth="1"/>
    <col min="3" max="3" width="6" style="5" bestFit="1" customWidth="1"/>
    <col min="4" max="4" width="21.42578125" style="5" bestFit="1" customWidth="1"/>
    <col min="5" max="5" width="20" style="5" customWidth="1"/>
    <col min="6" max="6" width="19.42578125" style="5" customWidth="1"/>
    <col min="7" max="7" width="13.5703125" style="5" bestFit="1" customWidth="1"/>
    <col min="8" max="8" width="16" style="5" customWidth="1"/>
    <col min="9" max="9" width="19.140625" style="5" customWidth="1"/>
    <col min="10" max="10" width="22.42578125" style="5" customWidth="1"/>
    <col min="11" max="11" width="19.5703125" style="5" customWidth="1"/>
    <col min="12" max="12" width="15.28515625" style="5" customWidth="1"/>
    <col min="13" max="13" width="22.85546875" style="5" customWidth="1"/>
    <col min="14" max="14" width="21.42578125" style="5" customWidth="1"/>
    <col min="15" max="15" width="14.140625" style="5" customWidth="1"/>
  </cols>
  <sheetData>
    <row r="1" spans="1:16" ht="23.25" customHeight="1">
      <c r="C1" s="4"/>
      <c r="D1" s="4"/>
      <c r="E1" s="4"/>
      <c r="F1" s="4"/>
      <c r="G1" s="4"/>
      <c r="H1" s="4"/>
      <c r="I1" s="4"/>
      <c r="J1" s="4"/>
      <c r="K1" s="97" t="s">
        <v>17</v>
      </c>
      <c r="L1" s="97"/>
      <c r="M1" s="97"/>
      <c r="N1" s="97"/>
      <c r="O1" s="97"/>
      <c r="P1" s="4"/>
    </row>
    <row r="2" spans="1:16">
      <c r="C2" s="4"/>
      <c r="D2" s="4"/>
      <c r="E2" s="4"/>
      <c r="F2" s="4"/>
      <c r="G2" s="4"/>
      <c r="H2" s="4"/>
      <c r="I2" s="4"/>
      <c r="J2" s="4"/>
      <c r="K2" s="97"/>
      <c r="L2" s="97"/>
      <c r="M2" s="97"/>
      <c r="N2" s="97"/>
      <c r="O2" s="97"/>
      <c r="P2" s="4"/>
    </row>
    <row r="3" spans="1:16">
      <c r="C3" s="4"/>
      <c r="D3" s="4"/>
      <c r="E3" s="4"/>
      <c r="F3" s="4"/>
      <c r="G3" s="4"/>
      <c r="H3" s="4"/>
      <c r="I3" s="4"/>
      <c r="J3" s="4"/>
      <c r="K3" s="97"/>
      <c r="L3" s="97"/>
      <c r="M3" s="97"/>
      <c r="N3" s="97"/>
      <c r="O3" s="97"/>
      <c r="P3" s="4"/>
    </row>
    <row r="4" spans="1:16">
      <c r="C4" s="4"/>
      <c r="D4" s="4"/>
      <c r="E4" s="4"/>
      <c r="F4" s="4"/>
      <c r="G4" s="4"/>
      <c r="H4" s="4"/>
      <c r="I4" s="4"/>
      <c r="J4" s="4"/>
      <c r="K4" s="97"/>
      <c r="L4" s="97"/>
      <c r="M4" s="97"/>
      <c r="N4" s="97"/>
      <c r="O4" s="97"/>
      <c r="P4" s="4"/>
    </row>
    <row r="5" spans="1:16">
      <c r="C5" s="4"/>
      <c r="D5" s="4"/>
      <c r="E5" s="4"/>
      <c r="F5" s="4"/>
      <c r="G5" s="4"/>
      <c r="H5" s="4"/>
      <c r="I5" s="4"/>
      <c r="J5" s="4"/>
      <c r="K5" s="97"/>
      <c r="L5" s="97"/>
      <c r="M5" s="97"/>
      <c r="N5" s="97"/>
      <c r="O5" s="97"/>
      <c r="P5" s="4"/>
    </row>
    <row r="6" spans="1:16">
      <c r="C6" s="4"/>
      <c r="D6" s="4"/>
      <c r="E6" s="4"/>
      <c r="F6" s="4"/>
      <c r="G6" s="4"/>
      <c r="H6" s="4"/>
      <c r="I6" s="4"/>
      <c r="J6" s="4"/>
      <c r="K6" s="97"/>
      <c r="L6" s="97"/>
      <c r="M6" s="97"/>
      <c r="N6" s="97"/>
      <c r="O6" s="97"/>
      <c r="P6" s="4"/>
    </row>
    <row r="7" spans="1:16" ht="48.75" customHeight="1">
      <c r="A7" s="96" t="s">
        <v>20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</row>
    <row r="8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5.75">
      <c r="A9" s="104" t="s">
        <v>16</v>
      </c>
      <c r="B9" s="104"/>
      <c r="C9" s="104"/>
      <c r="D9" s="104"/>
      <c r="E9" s="11"/>
      <c r="F9" s="11"/>
      <c r="G9" s="11"/>
      <c r="H9" s="11"/>
      <c r="I9" s="3"/>
      <c r="J9" s="3"/>
      <c r="K9" s="7"/>
      <c r="L9" s="7"/>
      <c r="M9" s="7"/>
      <c r="N9" s="2"/>
      <c r="O9" s="2"/>
    </row>
    <row r="10" spans="1:16" ht="15.75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6" s="1" customFormat="1" ht="33.75" customHeight="1">
      <c r="A11" s="98" t="s">
        <v>0</v>
      </c>
      <c r="B11" s="100" t="s">
        <v>11</v>
      </c>
      <c r="C11" s="100"/>
      <c r="D11" s="100"/>
      <c r="E11" s="99"/>
      <c r="F11" s="101" t="s">
        <v>15</v>
      </c>
      <c r="G11" s="100"/>
      <c r="H11" s="100"/>
      <c r="I11" s="99"/>
      <c r="J11" s="102" t="s">
        <v>18</v>
      </c>
      <c r="K11" s="98" t="s">
        <v>7</v>
      </c>
      <c r="L11" s="99"/>
      <c r="M11" s="98" t="s">
        <v>19</v>
      </c>
      <c r="N11" s="100"/>
      <c r="O11" s="99"/>
    </row>
    <row r="12" spans="1:16" ht="32.25" thickBot="1">
      <c r="A12" s="105"/>
      <c r="B12" s="19" t="s">
        <v>8</v>
      </c>
      <c r="C12" s="15" t="s">
        <v>4</v>
      </c>
      <c r="D12" s="15" t="s">
        <v>12</v>
      </c>
      <c r="E12" s="16" t="s">
        <v>6</v>
      </c>
      <c r="F12" s="24" t="s">
        <v>8</v>
      </c>
      <c r="G12" s="19" t="s">
        <v>5</v>
      </c>
      <c r="H12" s="19" t="s">
        <v>9</v>
      </c>
      <c r="I12" s="25" t="s">
        <v>10</v>
      </c>
      <c r="J12" s="103"/>
      <c r="K12" s="36" t="s">
        <v>8</v>
      </c>
      <c r="L12" s="37" t="s">
        <v>4</v>
      </c>
      <c r="M12" s="46" t="s">
        <v>3</v>
      </c>
      <c r="N12" s="19" t="s">
        <v>2</v>
      </c>
      <c r="O12" s="25" t="s">
        <v>1</v>
      </c>
    </row>
    <row r="13" spans="1:16" ht="116.25" customHeight="1">
      <c r="A13" s="14"/>
      <c r="B13" s="20" t="s">
        <v>21</v>
      </c>
      <c r="C13" s="21">
        <v>3318004073</v>
      </c>
      <c r="D13" s="20" t="s">
        <v>22</v>
      </c>
      <c r="E13" s="22" t="s">
        <v>23</v>
      </c>
      <c r="F13" s="27" t="s">
        <v>24</v>
      </c>
      <c r="G13" s="28">
        <v>2</v>
      </c>
      <c r="H13" s="29">
        <v>64758.37</v>
      </c>
      <c r="I13" s="33">
        <f>G13*H13</f>
        <v>129516.74</v>
      </c>
      <c r="J13" s="38" t="s">
        <v>28</v>
      </c>
      <c r="K13" s="39" t="s">
        <v>29</v>
      </c>
      <c r="L13" s="44" t="s">
        <v>30</v>
      </c>
      <c r="M13" s="47" t="s">
        <v>31</v>
      </c>
      <c r="N13" s="48">
        <v>101</v>
      </c>
      <c r="O13" s="49" t="s">
        <v>32</v>
      </c>
    </row>
    <row r="14" spans="1:16" ht="82.5">
      <c r="A14" s="10"/>
      <c r="B14" s="8"/>
      <c r="C14" s="12"/>
      <c r="D14" s="8"/>
      <c r="E14" s="23"/>
      <c r="F14" s="31" t="s">
        <v>25</v>
      </c>
      <c r="G14" s="8">
        <v>2</v>
      </c>
      <c r="H14" s="26">
        <v>64758.37</v>
      </c>
      <c r="I14" s="34">
        <f t="shared" ref="I14:I23" si="0">G14*H14</f>
        <v>129516.74</v>
      </c>
      <c r="J14" s="41" t="s">
        <v>28</v>
      </c>
      <c r="K14" s="20" t="s">
        <v>29</v>
      </c>
      <c r="L14" s="45" t="s">
        <v>30</v>
      </c>
      <c r="M14" s="13" t="s">
        <v>31</v>
      </c>
      <c r="N14" s="9">
        <v>101</v>
      </c>
      <c r="O14" s="50" t="s">
        <v>32</v>
      </c>
    </row>
    <row r="15" spans="1:16" ht="82.5">
      <c r="A15" s="10"/>
      <c r="B15" s="8"/>
      <c r="C15" s="12"/>
      <c r="D15" s="8"/>
      <c r="E15" s="23"/>
      <c r="F15" s="31" t="s">
        <v>26</v>
      </c>
      <c r="G15" s="8">
        <v>2</v>
      </c>
      <c r="H15" s="26">
        <v>64758.37</v>
      </c>
      <c r="I15" s="34">
        <f t="shared" si="0"/>
        <v>129516.74</v>
      </c>
      <c r="J15" s="41" t="s">
        <v>28</v>
      </c>
      <c r="K15" s="20" t="s">
        <v>29</v>
      </c>
      <c r="L15" s="45" t="s">
        <v>30</v>
      </c>
      <c r="M15" s="13" t="s">
        <v>31</v>
      </c>
      <c r="N15" s="9">
        <v>101</v>
      </c>
      <c r="O15" s="50" t="s">
        <v>32</v>
      </c>
    </row>
    <row r="16" spans="1:16" ht="83.25" thickBot="1">
      <c r="A16" s="10"/>
      <c r="B16" s="8"/>
      <c r="C16" s="12"/>
      <c r="D16" s="8"/>
      <c r="E16" s="23"/>
      <c r="F16" s="52" t="s">
        <v>27</v>
      </c>
      <c r="G16" s="53">
        <v>1</v>
      </c>
      <c r="H16" s="54">
        <v>148134.78</v>
      </c>
      <c r="I16" s="55">
        <f t="shared" si="0"/>
        <v>148134.78</v>
      </c>
      <c r="J16" s="56" t="s">
        <v>28</v>
      </c>
      <c r="K16" s="57" t="s">
        <v>29</v>
      </c>
      <c r="L16" s="58" t="s">
        <v>30</v>
      </c>
      <c r="M16" s="59" t="s">
        <v>31</v>
      </c>
      <c r="N16" s="60">
        <v>101</v>
      </c>
      <c r="O16" s="61" t="s">
        <v>32</v>
      </c>
    </row>
    <row r="17" spans="1:15" ht="30.75" thickBot="1">
      <c r="A17" s="10"/>
      <c r="B17" s="8"/>
      <c r="C17" s="12"/>
      <c r="D17" s="8"/>
      <c r="E17" s="23"/>
      <c r="F17" s="62" t="s">
        <v>34</v>
      </c>
      <c r="G17" s="63">
        <v>2</v>
      </c>
      <c r="H17" s="64">
        <v>13626.5</v>
      </c>
      <c r="I17" s="65">
        <f t="shared" si="0"/>
        <v>27253</v>
      </c>
      <c r="J17" s="66" t="s">
        <v>33</v>
      </c>
      <c r="K17" s="67" t="s">
        <v>35</v>
      </c>
      <c r="L17" s="68">
        <v>7727728250</v>
      </c>
      <c r="M17" s="69" t="s">
        <v>31</v>
      </c>
      <c r="N17" s="70" t="s">
        <v>36</v>
      </c>
      <c r="O17" s="71" t="s">
        <v>32</v>
      </c>
    </row>
    <row r="18" spans="1:15" ht="66">
      <c r="A18" s="10"/>
      <c r="B18" s="8"/>
      <c r="C18" s="12"/>
      <c r="D18" s="8"/>
      <c r="E18" s="23"/>
      <c r="F18" s="72" t="s">
        <v>43</v>
      </c>
      <c r="G18" s="28">
        <v>2</v>
      </c>
      <c r="H18" s="73">
        <v>40400</v>
      </c>
      <c r="I18" s="33">
        <f t="shared" si="0"/>
        <v>80800</v>
      </c>
      <c r="J18" s="27" t="s">
        <v>38</v>
      </c>
      <c r="K18" s="39" t="s">
        <v>37</v>
      </c>
      <c r="L18" s="77" t="s">
        <v>39</v>
      </c>
      <c r="M18" s="75" t="s">
        <v>40</v>
      </c>
      <c r="N18" s="74" t="s">
        <v>41</v>
      </c>
      <c r="O18" s="49" t="s">
        <v>42</v>
      </c>
    </row>
    <row r="19" spans="1:15" ht="66.75" thickBot="1">
      <c r="A19" s="10"/>
      <c r="B19" s="8"/>
      <c r="C19" s="12"/>
      <c r="D19" s="8"/>
      <c r="E19" s="23"/>
      <c r="F19" s="79" t="s">
        <v>44</v>
      </c>
      <c r="G19" s="53">
        <v>1</v>
      </c>
      <c r="H19" s="54">
        <v>44000</v>
      </c>
      <c r="I19" s="55">
        <f t="shared" si="0"/>
        <v>44000</v>
      </c>
      <c r="J19" s="80" t="s">
        <v>38</v>
      </c>
      <c r="K19" s="57" t="s">
        <v>37</v>
      </c>
      <c r="L19" s="81" t="s">
        <v>39</v>
      </c>
      <c r="M19" s="82" t="s">
        <v>40</v>
      </c>
      <c r="N19" s="83" t="s">
        <v>41</v>
      </c>
      <c r="O19" s="61" t="s">
        <v>42</v>
      </c>
    </row>
    <row r="20" spans="1:15" ht="82.5">
      <c r="A20" s="10"/>
      <c r="B20" s="8"/>
      <c r="C20" s="12"/>
      <c r="D20" s="8"/>
      <c r="E20" s="23"/>
      <c r="F20" s="72" t="s">
        <v>45</v>
      </c>
      <c r="G20" s="28">
        <v>2</v>
      </c>
      <c r="H20" s="29">
        <v>25000</v>
      </c>
      <c r="I20" s="30">
        <f t="shared" si="0"/>
        <v>50000</v>
      </c>
      <c r="J20" s="27" t="s">
        <v>38</v>
      </c>
      <c r="K20" s="39" t="s">
        <v>29</v>
      </c>
      <c r="L20" s="40" t="s">
        <v>30</v>
      </c>
      <c r="M20" s="47" t="s">
        <v>40</v>
      </c>
      <c r="N20" s="74" t="s">
        <v>41</v>
      </c>
      <c r="O20" s="49" t="s">
        <v>47</v>
      </c>
    </row>
    <row r="21" spans="1:15" ht="83.25" thickBot="1">
      <c r="A21" s="10"/>
      <c r="B21" s="8"/>
      <c r="C21" s="12"/>
      <c r="D21" s="8"/>
      <c r="E21" s="23"/>
      <c r="F21" s="79" t="s">
        <v>46</v>
      </c>
      <c r="G21" s="53">
        <v>1</v>
      </c>
      <c r="H21" s="85">
        <v>140485</v>
      </c>
      <c r="I21" s="86">
        <f t="shared" si="0"/>
        <v>140485</v>
      </c>
      <c r="J21" s="80" t="s">
        <v>38</v>
      </c>
      <c r="K21" s="57" t="s">
        <v>29</v>
      </c>
      <c r="L21" s="87" t="s">
        <v>30</v>
      </c>
      <c r="M21" s="59" t="s">
        <v>40</v>
      </c>
      <c r="N21" s="83" t="s">
        <v>41</v>
      </c>
      <c r="O21" s="61" t="s">
        <v>47</v>
      </c>
    </row>
    <row r="22" spans="1:15" ht="33">
      <c r="A22" s="10"/>
      <c r="B22" s="8"/>
      <c r="C22" s="12"/>
      <c r="D22" s="8"/>
      <c r="E22" s="23"/>
      <c r="F22" s="91" t="s">
        <v>50</v>
      </c>
      <c r="G22" s="28">
        <v>6</v>
      </c>
      <c r="H22" s="92">
        <v>65086.080000000002</v>
      </c>
      <c r="I22" s="33">
        <f t="shared" si="0"/>
        <v>390516.47999999998</v>
      </c>
      <c r="J22" s="38" t="s">
        <v>48</v>
      </c>
      <c r="K22" s="39" t="s">
        <v>49</v>
      </c>
      <c r="L22" s="77">
        <v>5256201442</v>
      </c>
      <c r="M22" s="75" t="s">
        <v>31</v>
      </c>
      <c r="N22" s="93">
        <v>5</v>
      </c>
      <c r="O22" s="49" t="s">
        <v>52</v>
      </c>
    </row>
    <row r="23" spans="1:15" ht="33.75" thickBot="1">
      <c r="A23" s="10"/>
      <c r="B23" s="8"/>
      <c r="C23" s="12"/>
      <c r="D23" s="8"/>
      <c r="E23" s="23"/>
      <c r="F23" s="94" t="s">
        <v>51</v>
      </c>
      <c r="G23" s="32">
        <v>1</v>
      </c>
      <c r="H23" s="84">
        <v>65086.07</v>
      </c>
      <c r="I23" s="35">
        <f t="shared" si="0"/>
        <v>65086.07</v>
      </c>
      <c r="J23" s="42" t="s">
        <v>48</v>
      </c>
      <c r="K23" s="43" t="s">
        <v>49</v>
      </c>
      <c r="L23" s="78">
        <v>5256201442</v>
      </c>
      <c r="M23" s="76" t="s">
        <v>31</v>
      </c>
      <c r="N23" s="95">
        <v>5</v>
      </c>
      <c r="O23" s="51" t="s">
        <v>52</v>
      </c>
    </row>
    <row r="24" spans="1:15" ht="15.75" thickBot="1">
      <c r="A24" s="17" t="s">
        <v>13</v>
      </c>
      <c r="B24" s="18"/>
      <c r="C24" s="18"/>
      <c r="D24" s="18"/>
      <c r="E24" s="18"/>
      <c r="F24" s="88"/>
      <c r="G24" s="88"/>
      <c r="H24" s="88"/>
      <c r="I24" s="89">
        <f>SUM(I13:I23)</f>
        <v>1334825.55</v>
      </c>
      <c r="J24" s="90" t="s">
        <v>14</v>
      </c>
      <c r="K24" s="90" t="s">
        <v>14</v>
      </c>
      <c r="L24" s="90" t="s">
        <v>14</v>
      </c>
      <c r="M24" s="90" t="s">
        <v>14</v>
      </c>
      <c r="N24" s="90" t="s">
        <v>14</v>
      </c>
      <c r="O24" s="90" t="s">
        <v>14</v>
      </c>
    </row>
  </sheetData>
  <mergeCells count="9">
    <mergeCell ref="A7:O7"/>
    <mergeCell ref="K1:O6"/>
    <mergeCell ref="K11:L11"/>
    <mergeCell ref="M11:O11"/>
    <mergeCell ref="F11:I11"/>
    <mergeCell ref="J11:J12"/>
    <mergeCell ref="B11:E11"/>
    <mergeCell ref="A9:D9"/>
    <mergeCell ref="A11:A12"/>
  </mergeCells>
  <pageMargins left="0.25" right="0.25" top="0.75" bottom="0.75" header="0.3" footer="0.3"/>
  <pageSetup paperSize="9" scale="62" fitToHeight="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</vt:lpstr>
      <vt:lpstr>Форма!Заголовки_для_печати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2022-06-10T07:45:08Z</dcterms:modified>
</cp:coreProperties>
</file>